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mof\Downloads\"/>
    </mc:Choice>
  </mc:AlternateContent>
  <xr:revisionPtr revIDLastSave="0" documentId="13_ncr:1_{72A9FF38-5199-4C37-A0F0-A74FD9A59A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0" i="1" l="1"/>
  <c r="E50" i="1"/>
  <c r="F35" i="1" l="1"/>
  <c r="F36" i="1"/>
  <c r="F37" i="1"/>
  <c r="F38" i="1"/>
  <c r="F39" i="1"/>
  <c r="F40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F17" i="1"/>
  <c r="E18" i="1"/>
  <c r="E17" i="1"/>
  <c r="E16" i="1"/>
  <c r="F58" i="1"/>
  <c r="F57" i="1"/>
  <c r="E22" i="1"/>
  <c r="E8" i="1"/>
  <c r="E4" i="1"/>
  <c r="E5" i="1"/>
  <c r="E6" i="1"/>
  <c r="F8" i="1"/>
  <c r="E25" i="1"/>
  <c r="E20" i="1"/>
  <c r="E10" i="1" l="1"/>
  <c r="E7" i="1"/>
  <c r="E9" i="1" l="1"/>
  <c r="F9" i="1"/>
  <c r="F51" i="1"/>
  <c r="F52" i="1"/>
  <c r="F53" i="1"/>
  <c r="F54" i="1"/>
  <c r="F55" i="1"/>
  <c r="F56" i="1"/>
  <c r="F49" i="1"/>
  <c r="F48" i="1"/>
  <c r="F47" i="1"/>
  <c r="F46" i="1"/>
  <c r="F42" i="1"/>
  <c r="F43" i="1"/>
  <c r="F44" i="1"/>
  <c r="F45" i="1"/>
  <c r="F41" i="1"/>
  <c r="F34" i="1"/>
  <c r="F28" i="1"/>
  <c r="F29" i="1"/>
  <c r="F30" i="1"/>
  <c r="F31" i="1"/>
  <c r="F32" i="1"/>
  <c r="F25" i="1"/>
  <c r="F26" i="1"/>
  <c r="F27" i="1"/>
  <c r="F24" i="1"/>
  <c r="F16" i="1"/>
  <c r="F18" i="1"/>
  <c r="F6" i="1"/>
  <c r="F7" i="1"/>
  <c r="F10" i="1"/>
  <c r="F5" i="1"/>
  <c r="F4" i="1"/>
  <c r="F33" i="1"/>
  <c r="F22" i="1"/>
  <c r="F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Hitomi Yoshimizu</author>
  </authors>
  <commentList>
    <comment ref="A56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レンタルカタログにありません</t>
        </r>
      </text>
    </comment>
  </commentList>
</comments>
</file>

<file path=xl/sharedStrings.xml><?xml version="1.0" encoding="utf-8"?>
<sst xmlns="http://schemas.openxmlformats.org/spreadsheetml/2006/main" count="147" uniqueCount="110">
  <si>
    <t>商品名</t>
    <rPh sb="0" eb="3">
      <t>ショウヒンメイ</t>
    </rPh>
    <phoneticPr fontId="2"/>
  </si>
  <si>
    <t>仕様・型式</t>
    <rPh sb="0" eb="2">
      <t>シヨウ</t>
    </rPh>
    <rPh sb="3" eb="5">
      <t>カタシキ</t>
    </rPh>
    <phoneticPr fontId="2"/>
  </si>
  <si>
    <t>通常価格</t>
    <rPh sb="0" eb="2">
      <t>ツウジョウ</t>
    </rPh>
    <rPh sb="2" eb="4">
      <t>カカク</t>
    </rPh>
    <phoneticPr fontId="2"/>
  </si>
  <si>
    <t>受注会価格</t>
    <rPh sb="0" eb="2">
      <t>ジュチュウ</t>
    </rPh>
    <rPh sb="2" eb="3">
      <t>カイ</t>
    </rPh>
    <rPh sb="3" eb="5">
      <t>カカク</t>
    </rPh>
    <phoneticPr fontId="2"/>
  </si>
  <si>
    <t>横幕</t>
    <rPh sb="0" eb="1">
      <t>ヨコ</t>
    </rPh>
    <rPh sb="1" eb="2">
      <t>マク</t>
    </rPh>
    <phoneticPr fontId="2"/>
  </si>
  <si>
    <t>投光器（200Ｗ）</t>
    <rPh sb="0" eb="1">
      <t>ナ</t>
    </rPh>
    <rPh sb="1" eb="2">
      <t>ヒカリ</t>
    </rPh>
    <rPh sb="2" eb="3">
      <t>キ</t>
    </rPh>
    <phoneticPr fontId="2"/>
  </si>
  <si>
    <t>パイプイス</t>
    <phoneticPr fontId="2"/>
  </si>
  <si>
    <t>丸イス</t>
    <rPh sb="0" eb="1">
      <t>マル</t>
    </rPh>
    <phoneticPr fontId="2"/>
  </si>
  <si>
    <t>テーブル</t>
    <phoneticPr fontId="2"/>
  </si>
  <si>
    <t>テーブル</t>
    <phoneticPr fontId="2"/>
  </si>
  <si>
    <t>アルミベンチ</t>
    <phoneticPr fontId="2"/>
  </si>
  <si>
    <t>座卓</t>
    <rPh sb="0" eb="2">
      <t>ザタク</t>
    </rPh>
    <phoneticPr fontId="2"/>
  </si>
  <si>
    <t>鍋</t>
    <rPh sb="0" eb="1">
      <t>ナベ</t>
    </rPh>
    <phoneticPr fontId="2"/>
  </si>
  <si>
    <t>寸胴鍋</t>
    <rPh sb="0" eb="2">
      <t>ズンドウ</t>
    </rPh>
    <rPh sb="2" eb="3">
      <t>ナベ</t>
    </rPh>
    <phoneticPr fontId="2"/>
  </si>
  <si>
    <t>半寸胴鍋</t>
    <rPh sb="0" eb="1">
      <t>ハン</t>
    </rPh>
    <rPh sb="1" eb="3">
      <t>ズンドウ</t>
    </rPh>
    <rPh sb="3" eb="4">
      <t>ナベ</t>
    </rPh>
    <phoneticPr fontId="2"/>
  </si>
  <si>
    <t>冷蔵庫</t>
    <rPh sb="0" eb="3">
      <t>レイゾウコ</t>
    </rPh>
    <phoneticPr fontId="2"/>
  </si>
  <si>
    <t>チェストフリーザー</t>
    <phoneticPr fontId="2"/>
  </si>
  <si>
    <t>レジャークーラー</t>
    <phoneticPr fontId="2"/>
  </si>
  <si>
    <t>アイスボックス</t>
    <phoneticPr fontId="2"/>
  </si>
  <si>
    <t>ガス炊飯器</t>
    <rPh sb="2" eb="5">
      <t>スイハンキ</t>
    </rPh>
    <phoneticPr fontId="2"/>
  </si>
  <si>
    <t>5升</t>
    <rPh sb="1" eb="2">
      <t>ショウ</t>
    </rPh>
    <phoneticPr fontId="2"/>
  </si>
  <si>
    <t>クレープマシン</t>
    <phoneticPr fontId="2"/>
  </si>
  <si>
    <t>焼き鳥機</t>
    <rPh sb="0" eb="1">
      <t>ヤ</t>
    </rPh>
    <rPh sb="2" eb="3">
      <t>トリ</t>
    </rPh>
    <rPh sb="3" eb="4">
      <t>キ</t>
    </rPh>
    <phoneticPr fontId="2"/>
  </si>
  <si>
    <t>フライヤー</t>
    <phoneticPr fontId="2"/>
  </si>
  <si>
    <t>カキ氷機</t>
    <rPh sb="2" eb="3">
      <t>ゴオリ</t>
    </rPh>
    <rPh sb="3" eb="4">
      <t>キ</t>
    </rPh>
    <phoneticPr fontId="2"/>
  </si>
  <si>
    <t>手動</t>
    <rPh sb="0" eb="2">
      <t>シュドウ</t>
    </rPh>
    <phoneticPr fontId="2"/>
  </si>
  <si>
    <t>ポップコーン機</t>
    <rPh sb="6" eb="7">
      <t>キ</t>
    </rPh>
    <phoneticPr fontId="2"/>
  </si>
  <si>
    <t>綿菓子機</t>
    <rPh sb="0" eb="1">
      <t>ワタ</t>
    </rPh>
    <rPh sb="1" eb="3">
      <t>ガシ</t>
    </rPh>
    <rPh sb="3" eb="4">
      <t>キ</t>
    </rPh>
    <phoneticPr fontId="2"/>
  </si>
  <si>
    <t>ホットショーケース</t>
    <phoneticPr fontId="2"/>
  </si>
  <si>
    <t>ワッフルメーカー</t>
    <phoneticPr fontId="2"/>
  </si>
  <si>
    <t>ドラムコード</t>
    <phoneticPr fontId="2"/>
  </si>
  <si>
    <t>発電機</t>
    <rPh sb="0" eb="3">
      <t>ハツデンキ</t>
    </rPh>
    <phoneticPr fontId="2"/>
  </si>
  <si>
    <t>数</t>
    <rPh sb="0" eb="1">
      <t>カズ</t>
    </rPh>
    <phoneticPr fontId="2"/>
  </si>
  <si>
    <t>受注会後</t>
    <rPh sb="0" eb="2">
      <t>ジュチュウ</t>
    </rPh>
    <rPh sb="2" eb="3">
      <t>カイ</t>
    </rPh>
    <rPh sb="3" eb="4">
      <t>ゴ</t>
    </rPh>
    <phoneticPr fontId="2"/>
  </si>
  <si>
    <t>鋳型コンロ　２連</t>
    <rPh sb="0" eb="2">
      <t>イガタ</t>
    </rPh>
    <rPh sb="7" eb="8">
      <t>レン</t>
    </rPh>
    <phoneticPr fontId="2"/>
  </si>
  <si>
    <t>鋳型コンロ　３連</t>
    <rPh sb="0" eb="2">
      <t>イガタ</t>
    </rPh>
    <rPh sb="7" eb="8">
      <t>レン</t>
    </rPh>
    <phoneticPr fontId="2"/>
  </si>
  <si>
    <t>Ｗ1800㎜</t>
  </si>
  <si>
    <t>５本バーナー</t>
    <rPh sb="1" eb="2">
      <t>ホン</t>
    </rPh>
    <phoneticPr fontId="2"/>
  </si>
  <si>
    <t>2000Ｗ</t>
    <phoneticPr fontId="2"/>
  </si>
  <si>
    <t>550Ｗ</t>
    <phoneticPr fontId="2"/>
  </si>
  <si>
    <t>ウェイト４ヶ付</t>
    <phoneticPr fontId="2"/>
  </si>
  <si>
    <t>15リットル</t>
    <phoneticPr fontId="2"/>
  </si>
  <si>
    <t>35リットル</t>
    <phoneticPr fontId="2"/>
  </si>
  <si>
    <t>φ390×Ｈ390㎜</t>
    <phoneticPr fontId="2"/>
  </si>
  <si>
    <t>φ390×Ｈ280㎜</t>
    <phoneticPr fontId="2"/>
  </si>
  <si>
    <t>W524×D481×H420㎜</t>
  </si>
  <si>
    <t>W600×D270×H170㎜</t>
  </si>
  <si>
    <t>W460×D360×H660㎜</t>
  </si>
  <si>
    <t>W640×D640×H830㎜</t>
  </si>
  <si>
    <t>W380×D300×H560㎜</t>
  </si>
  <si>
    <t>1800㎜×2700㎜</t>
    <phoneticPr fontId="2"/>
  </si>
  <si>
    <t>2700㎜×3600㎜</t>
    <phoneticPr fontId="2"/>
  </si>
  <si>
    <t>3600㎜×5400㎜</t>
    <phoneticPr fontId="2"/>
  </si>
  <si>
    <t>1800㎜</t>
    <phoneticPr fontId="2"/>
  </si>
  <si>
    <t>2700㎜</t>
    <phoneticPr fontId="2"/>
  </si>
  <si>
    <t>3600㎜</t>
    <phoneticPr fontId="2"/>
  </si>
  <si>
    <t>5400㎜</t>
    <phoneticPr fontId="2"/>
  </si>
  <si>
    <t>120～150リットル</t>
    <phoneticPr fontId="2"/>
  </si>
  <si>
    <t>200リットル</t>
    <phoneticPr fontId="2"/>
  </si>
  <si>
    <t>100リットル</t>
    <phoneticPr fontId="2"/>
  </si>
  <si>
    <t>65リットル</t>
    <phoneticPr fontId="2"/>
  </si>
  <si>
    <t>150リットル</t>
    <phoneticPr fontId="2"/>
  </si>
  <si>
    <t>Ｗ1800×Ｄ450×Ｈ700㎜</t>
    <phoneticPr fontId="2"/>
  </si>
  <si>
    <t>Ｗ1800×Ｄ600×Ｈ700㎜</t>
    <phoneticPr fontId="2"/>
  </si>
  <si>
    <t>Ｗ1800×Ｄ450×Ｈ330㎜</t>
    <phoneticPr fontId="2"/>
  </si>
  <si>
    <t>W510×D330×H100㎜</t>
    <phoneticPr fontId="2"/>
  </si>
  <si>
    <t>W690×D450×H195㎜</t>
    <phoneticPr fontId="2"/>
  </si>
  <si>
    <t>Ｗ560×Ｄ350×Ｈ230㎜</t>
    <phoneticPr fontId="2"/>
  </si>
  <si>
    <t>Ｗ970×Ｄ340×Ｈ230㎜</t>
    <phoneticPr fontId="2"/>
  </si>
  <si>
    <t>スクリーン100インチ</t>
    <phoneticPr fontId="2"/>
  </si>
  <si>
    <t>W2216×D400×H2500㎜</t>
    <phoneticPr fontId="2"/>
  </si>
  <si>
    <t xml:space="preserve"> </t>
    <phoneticPr fontId="2"/>
  </si>
  <si>
    <t>100リットル</t>
    <phoneticPr fontId="2"/>
  </si>
  <si>
    <t>10台限定！</t>
    <rPh sb="2" eb="3">
      <t>ダイ</t>
    </rPh>
    <rPh sb="3" eb="5">
      <t>ゲンテイ</t>
    </rPh>
    <phoneticPr fontId="2"/>
  </si>
  <si>
    <t>★投光器（200Ｗ）</t>
    <rPh sb="1" eb="2">
      <t>ナ</t>
    </rPh>
    <rPh sb="2" eb="3">
      <t>ヒカリ</t>
    </rPh>
    <rPh sb="3" eb="4">
      <t>キ</t>
    </rPh>
    <phoneticPr fontId="2"/>
  </si>
  <si>
    <t>テント借りた方のみ</t>
    <rPh sb="3" eb="4">
      <t>カ</t>
    </rPh>
    <rPh sb="6" eb="7">
      <t>カタ</t>
    </rPh>
    <phoneticPr fontId="2"/>
  </si>
  <si>
    <t>★</t>
    <phoneticPr fontId="2"/>
  </si>
  <si>
    <t>2灯まで</t>
    <rPh sb="1" eb="2">
      <t>トウ</t>
    </rPh>
    <phoneticPr fontId="2"/>
  </si>
  <si>
    <t>★ドラムコード</t>
    <phoneticPr fontId="2"/>
  </si>
  <si>
    <t>発電機２KW借りた方</t>
    <rPh sb="0" eb="3">
      <t>ハツデンキ</t>
    </rPh>
    <rPh sb="6" eb="7">
      <t>カ</t>
    </rPh>
    <rPh sb="9" eb="10">
      <t>カタ</t>
    </rPh>
    <phoneticPr fontId="2"/>
  </si>
  <si>
    <t>1台につきドラムコード1台</t>
    <rPh sb="1" eb="2">
      <t>ダイ</t>
    </rPh>
    <rPh sb="12" eb="13">
      <t>ダイ</t>
    </rPh>
    <phoneticPr fontId="2"/>
  </si>
  <si>
    <t>パイプテント</t>
    <phoneticPr fontId="2"/>
  </si>
  <si>
    <t>コメント</t>
    <phoneticPr fontId="2"/>
  </si>
  <si>
    <t>８４個</t>
    <rPh sb="2" eb="3">
      <t>コ</t>
    </rPh>
    <phoneticPr fontId="2"/>
  </si>
  <si>
    <t>１４０個</t>
    <rPh sb="3" eb="4">
      <t>コ</t>
    </rPh>
    <phoneticPr fontId="2"/>
  </si>
  <si>
    <t xml:space="preserve">小型たこ焼き機 </t>
    <rPh sb="0" eb="2">
      <t>コガタ</t>
    </rPh>
    <rPh sb="4" eb="5">
      <t>ヤ</t>
    </rPh>
    <rPh sb="6" eb="7">
      <t>キ</t>
    </rPh>
    <phoneticPr fontId="2"/>
  </si>
  <si>
    <t>たこ焼き機</t>
    <rPh sb="2" eb="3">
      <t>ヤ</t>
    </rPh>
    <rPh sb="4" eb="5">
      <t>キ</t>
    </rPh>
    <phoneticPr fontId="2"/>
  </si>
  <si>
    <t>11〜14リットル（W400×D500×H400mm〜W450×D470×H495mm）</t>
    <phoneticPr fontId="2"/>
  </si>
  <si>
    <t>ポータブルステージ</t>
    <phoneticPr fontId="2"/>
  </si>
  <si>
    <t>2400×1200×200/400</t>
    <phoneticPr fontId="2"/>
  </si>
  <si>
    <t>暗幕</t>
    <rPh sb="0" eb="2">
      <t>アンマク</t>
    </rPh>
    <phoneticPr fontId="2"/>
  </si>
  <si>
    <t>Ｗ3600×Ｈ1800</t>
    <phoneticPr fontId="2"/>
  </si>
  <si>
    <t>冷凍庫縦型</t>
    <rPh sb="0" eb="3">
      <t>レイトウコ</t>
    </rPh>
    <rPh sb="3" eb="5">
      <t>タテガタ</t>
    </rPh>
    <phoneticPr fontId="2"/>
  </si>
  <si>
    <t>ホットプレート（電気）</t>
    <rPh sb="8" eb="10">
      <t>デンキ</t>
    </rPh>
    <phoneticPr fontId="2"/>
  </si>
  <si>
    <t>プロパンガス</t>
  </si>
  <si>
    <t>5kg</t>
  </si>
  <si>
    <t>ホース・カチット付</t>
  </si>
  <si>
    <t>ブルーシート</t>
    <phoneticPr fontId="2"/>
  </si>
  <si>
    <t>1800×2700㎜</t>
    <phoneticPr fontId="2"/>
  </si>
  <si>
    <t>2700×3600㎜</t>
    <phoneticPr fontId="2"/>
  </si>
  <si>
    <t>3600×5400㎜</t>
    <phoneticPr fontId="2"/>
  </si>
  <si>
    <t>廃棄料金込</t>
    <rPh sb="0" eb="3">
      <t>ハイキリョウ</t>
    </rPh>
    <rPh sb="3" eb="4">
      <t>キン</t>
    </rPh>
    <rPh sb="4" eb="5">
      <t>コミ</t>
    </rPh>
    <phoneticPr fontId="2"/>
  </si>
  <si>
    <t>★</t>
    <phoneticPr fontId="2"/>
  </si>
  <si>
    <t>防炎シート</t>
    <rPh sb="0" eb="2">
      <t>ボウエン</t>
    </rPh>
    <phoneticPr fontId="2"/>
  </si>
  <si>
    <t>6台限定！</t>
    <rPh sb="1" eb="2">
      <t>ダイ</t>
    </rPh>
    <rPh sb="2" eb="4">
      <t>ゲンテイ</t>
    </rPh>
    <phoneticPr fontId="2"/>
  </si>
  <si>
    <t>1600W</t>
    <phoneticPr fontId="2"/>
  </si>
  <si>
    <t>鉄板焼き機</t>
    <rPh sb="0" eb="2">
      <t>テッパン</t>
    </rPh>
    <rPh sb="2" eb="3">
      <t>ヤ</t>
    </rPh>
    <rPh sb="4" eb="5">
      <t>キ</t>
    </rPh>
    <phoneticPr fontId="2"/>
  </si>
  <si>
    <t>Ｗ925×Ｄ770㎜</t>
    <phoneticPr fontId="2"/>
  </si>
  <si>
    <t>３口</t>
    <rPh sb="1" eb="2">
      <t>クチ</t>
    </rPh>
    <phoneticPr fontId="2"/>
  </si>
  <si>
    <t>2026レンタル用品価格表</t>
    <rPh sb="8" eb="9">
      <t>ヨウ</t>
    </rPh>
    <rPh sb="9" eb="10">
      <t>ヒン</t>
    </rPh>
    <rPh sb="10" eb="12">
      <t>カカク</t>
    </rPh>
    <rPh sb="12" eb="1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</si>
</sst>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6"/>
      <name val="HGPｺﾞｼｯｸE"/>
      <family val="3"/>
      <charset val="128"/>
    </font>
    <font>
      <u/>
      <sz val="16"/>
      <name val="HGPｺﾞｼｯｸE"/>
      <family val="3"/>
      <charset val="128"/>
    </font>
    <font>
      <sz val="11"/>
      <name val="HGPｺﾞｼｯｸE"/>
      <family val="3"/>
      <charset val="128"/>
    </font>
    <font>
      <sz val="14"/>
      <name val="HGPｺﾞｼｯｸE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97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15" fillId="0" borderId="12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3" fontId="3" fillId="0" borderId="14" xfId="0" applyNumberFormat="1" applyFont="1" applyBorder="1">
      <alignment vertical="center"/>
    </xf>
    <xf numFmtId="0" fontId="3" fillId="0" borderId="15" xfId="0" applyFont="1" applyBorder="1" applyAlignment="1">
      <alignment horizontal="left" vertical="center"/>
    </xf>
    <xf numFmtId="3" fontId="3" fillId="0" borderId="16" xfId="0" applyNumberFormat="1" applyFont="1" applyBorder="1">
      <alignment vertical="center"/>
    </xf>
    <xf numFmtId="0" fontId="3" fillId="0" borderId="17" xfId="0" applyFont="1" applyBorder="1" applyAlignment="1">
      <alignment horizontal="left" vertical="center"/>
    </xf>
    <xf numFmtId="3" fontId="3" fillId="0" borderId="18" xfId="0" applyNumberFormat="1" applyFont="1" applyBorder="1">
      <alignment vertical="center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>
      <alignment vertical="center"/>
    </xf>
    <xf numFmtId="0" fontId="5" fillId="0" borderId="3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3" fontId="3" fillId="0" borderId="22" xfId="0" applyNumberFormat="1" applyFont="1" applyBorder="1">
      <alignment vertical="center"/>
    </xf>
    <xf numFmtId="0" fontId="3" fillId="0" borderId="23" xfId="0" applyFont="1" applyBorder="1" applyAlignment="1">
      <alignment horizontal="left" vertical="center"/>
    </xf>
    <xf numFmtId="3" fontId="3" fillId="0" borderId="24" xfId="0" applyNumberFormat="1" applyFont="1" applyBorder="1">
      <alignment vertical="center"/>
    </xf>
    <xf numFmtId="0" fontId="3" fillId="0" borderId="15" xfId="0" applyFont="1" applyBorder="1" applyAlignment="1">
      <alignment horizontal="left"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3" fontId="17" fillId="0" borderId="16" xfId="0" applyNumberFormat="1" applyFont="1" applyBorder="1">
      <alignment vertical="center"/>
    </xf>
    <xf numFmtId="3" fontId="3" fillId="0" borderId="5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vertical="center" shrinkToFit="1"/>
    </xf>
    <xf numFmtId="3" fontId="3" fillId="0" borderId="3" xfId="0" applyNumberFormat="1" applyFont="1" applyBorder="1" applyAlignment="1">
      <alignment vertical="center" shrinkToFit="1"/>
    </xf>
    <xf numFmtId="3" fontId="3" fillId="0" borderId="6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10" xfId="0" applyNumberFormat="1" applyFont="1" applyBorder="1" applyAlignment="1">
      <alignment vertical="center" shrinkToFit="1"/>
    </xf>
    <xf numFmtId="3" fontId="3" fillId="0" borderId="2" xfId="0" applyNumberFormat="1" applyFont="1" applyBorder="1" applyAlignment="1">
      <alignment vertical="center" shrinkToFit="1"/>
    </xf>
    <xf numFmtId="3" fontId="3" fillId="0" borderId="25" xfId="0" applyNumberFormat="1" applyFont="1" applyBorder="1" applyAlignment="1">
      <alignment vertical="center" shrinkToFit="1"/>
    </xf>
    <xf numFmtId="3" fontId="19" fillId="0" borderId="5" xfId="0" applyNumberFormat="1" applyFont="1" applyBorder="1" applyAlignment="1">
      <alignment vertical="center" shrinkToFit="1"/>
    </xf>
    <xf numFmtId="3" fontId="20" fillId="0" borderId="5" xfId="0" applyNumberFormat="1" applyFont="1" applyBorder="1" applyAlignment="1">
      <alignment vertical="center" shrinkToFit="1"/>
    </xf>
    <xf numFmtId="3" fontId="19" fillId="0" borderId="1" xfId="0" applyNumberFormat="1" applyFont="1" applyBorder="1" applyAlignment="1">
      <alignment vertical="center" shrinkToFit="1"/>
    </xf>
    <xf numFmtId="3" fontId="20" fillId="0" borderId="3" xfId="0" applyNumberFormat="1" applyFont="1" applyBorder="1" applyAlignment="1">
      <alignment vertical="center" shrinkToFit="1"/>
    </xf>
    <xf numFmtId="3" fontId="19" fillId="0" borderId="4" xfId="0" applyNumberFormat="1" applyFont="1" applyBorder="1" applyAlignment="1">
      <alignment vertical="center" shrinkToFit="1"/>
    </xf>
    <xf numFmtId="3" fontId="20" fillId="0" borderId="6" xfId="0" applyNumberFormat="1" applyFont="1" applyBorder="1" applyAlignment="1">
      <alignment vertical="center" shrinkToFit="1"/>
    </xf>
    <xf numFmtId="3" fontId="19" fillId="0" borderId="1" xfId="0" applyNumberFormat="1" applyFont="1" applyBorder="1" applyAlignment="1">
      <alignment horizontal="center" vertical="center" shrinkToFit="1"/>
    </xf>
    <xf numFmtId="3" fontId="20" fillId="0" borderId="1" xfId="0" applyNumberFormat="1" applyFont="1" applyBorder="1" applyAlignment="1">
      <alignment vertical="center" shrinkToFit="1"/>
    </xf>
    <xf numFmtId="3" fontId="19" fillId="0" borderId="2" xfId="0" applyNumberFormat="1" applyFont="1" applyBorder="1" applyAlignment="1">
      <alignment horizontal="center" vertical="center" shrinkToFit="1"/>
    </xf>
    <xf numFmtId="3" fontId="20" fillId="0" borderId="2" xfId="0" applyNumberFormat="1" applyFont="1" applyBorder="1" applyAlignment="1">
      <alignment vertical="center" shrinkToFit="1"/>
    </xf>
    <xf numFmtId="3" fontId="19" fillId="0" borderId="4" xfId="0" applyNumberFormat="1" applyFont="1" applyBorder="1" applyAlignment="1">
      <alignment horizontal="center" vertical="center" shrinkToFit="1"/>
    </xf>
    <xf numFmtId="3" fontId="20" fillId="0" borderId="4" xfId="0" applyNumberFormat="1" applyFont="1" applyBorder="1" applyAlignment="1">
      <alignment vertical="center" shrinkToFit="1"/>
    </xf>
    <xf numFmtId="3" fontId="19" fillId="0" borderId="2" xfId="0" applyNumberFormat="1" applyFont="1" applyBorder="1" applyAlignment="1">
      <alignment vertical="center" shrinkToFit="1"/>
    </xf>
    <xf numFmtId="3" fontId="19" fillId="0" borderId="3" xfId="0" applyNumberFormat="1" applyFont="1" applyBorder="1" applyAlignment="1">
      <alignment vertical="center" shrinkToFit="1"/>
    </xf>
    <xf numFmtId="3" fontId="19" fillId="0" borderId="10" xfId="0" applyNumberFormat="1" applyFont="1" applyBorder="1" applyAlignment="1">
      <alignment vertical="center" shrinkToFit="1"/>
    </xf>
    <xf numFmtId="3" fontId="20" fillId="0" borderId="10" xfId="0" applyNumberFormat="1" applyFont="1" applyBorder="1" applyAlignment="1">
      <alignment vertical="center" shrinkToFit="1"/>
    </xf>
    <xf numFmtId="0" fontId="3" fillId="0" borderId="26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3" fontId="19" fillId="0" borderId="25" xfId="0" applyNumberFormat="1" applyFont="1" applyBorder="1" applyAlignment="1">
      <alignment vertical="center" shrinkToFit="1"/>
    </xf>
    <xf numFmtId="3" fontId="3" fillId="0" borderId="27" xfId="0" applyNumberFormat="1" applyFont="1" applyBorder="1">
      <alignment vertical="center"/>
    </xf>
    <xf numFmtId="3" fontId="20" fillId="0" borderId="28" xfId="0" applyNumberFormat="1" applyFont="1" applyBorder="1" applyAlignment="1">
      <alignment vertical="center" shrinkToFit="1"/>
    </xf>
    <xf numFmtId="3" fontId="3" fillId="0" borderId="4" xfId="0" applyNumberFormat="1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9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8"/>
  <sheetViews>
    <sheetView tabSelected="1" zoomScaleNormal="100" workbookViewId="0">
      <selection activeCell="E1" sqref="E1:G1"/>
    </sheetView>
  </sheetViews>
  <sheetFormatPr defaultColWidth="8.875" defaultRowHeight="13.5" x14ac:dyDescent="0.15"/>
  <cols>
    <col min="1" max="1" width="20.625" bestFit="1" customWidth="1"/>
    <col min="2" max="2" width="29.375" customWidth="1"/>
    <col min="3" max="3" width="27.875" customWidth="1"/>
    <col min="4" max="4" width="9.375" bestFit="1" customWidth="1"/>
    <col min="5" max="5" width="12.625" bestFit="1" customWidth="1"/>
    <col min="6" max="6" width="9.375" bestFit="1" customWidth="1"/>
    <col min="7" max="7" width="4.375" customWidth="1"/>
  </cols>
  <sheetData>
    <row r="1" spans="1:7" ht="18.75" x14ac:dyDescent="0.15">
      <c r="A1" s="77" t="s">
        <v>109</v>
      </c>
      <c r="B1" s="77"/>
      <c r="C1" s="78"/>
      <c r="D1" s="78"/>
      <c r="E1" s="79"/>
      <c r="F1" s="79"/>
      <c r="G1" s="79"/>
    </row>
    <row r="2" spans="1:7" ht="14.25" thickBot="1" x14ac:dyDescent="0.2">
      <c r="A2" s="2"/>
      <c r="B2" s="2"/>
      <c r="C2" s="2"/>
      <c r="D2" s="2"/>
      <c r="E2" s="1"/>
      <c r="F2" s="1"/>
      <c r="G2" s="1"/>
    </row>
    <row r="3" spans="1:7" ht="15" thickBot="1" x14ac:dyDescent="0.2">
      <c r="A3" s="11" t="s">
        <v>0</v>
      </c>
      <c r="B3" s="12" t="s">
        <v>1</v>
      </c>
      <c r="C3" s="12" t="s">
        <v>82</v>
      </c>
      <c r="D3" s="12" t="s">
        <v>2</v>
      </c>
      <c r="E3" s="13" t="s">
        <v>3</v>
      </c>
      <c r="F3" s="14" t="s">
        <v>33</v>
      </c>
      <c r="G3" s="15" t="s">
        <v>32</v>
      </c>
    </row>
    <row r="4" spans="1:7" ht="14.25" x14ac:dyDescent="0.15">
      <c r="A4" s="22" t="s">
        <v>81</v>
      </c>
      <c r="B4" s="10" t="s">
        <v>50</v>
      </c>
      <c r="C4" s="10" t="s">
        <v>40</v>
      </c>
      <c r="D4" s="49">
        <v>16940</v>
      </c>
      <c r="E4" s="50">
        <f t="shared" ref="E4:E10" si="0">D4*0.85</f>
        <v>14399</v>
      </c>
      <c r="F4" s="40">
        <f>D4*0.95</f>
        <v>16093</v>
      </c>
      <c r="G4" s="23"/>
    </row>
    <row r="5" spans="1:7" ht="14.25" x14ac:dyDescent="0.15">
      <c r="A5" s="24" t="s">
        <v>81</v>
      </c>
      <c r="B5" s="3" t="s">
        <v>51</v>
      </c>
      <c r="C5" s="3" t="s">
        <v>40</v>
      </c>
      <c r="D5" s="51">
        <v>20570</v>
      </c>
      <c r="E5" s="52">
        <f t="shared" si="0"/>
        <v>17484.5</v>
      </c>
      <c r="F5" s="42">
        <f>D5*0.95</f>
        <v>19541.5</v>
      </c>
      <c r="G5" s="25"/>
    </row>
    <row r="6" spans="1:7" ht="14.25" x14ac:dyDescent="0.15">
      <c r="A6" s="24" t="s">
        <v>81</v>
      </c>
      <c r="B6" s="3" t="s">
        <v>52</v>
      </c>
      <c r="C6" s="3" t="s">
        <v>40</v>
      </c>
      <c r="D6" s="51">
        <v>24200</v>
      </c>
      <c r="E6" s="52">
        <f t="shared" si="0"/>
        <v>20570</v>
      </c>
      <c r="F6" s="42">
        <f t="shared" ref="F6:F18" si="1">D6*0.95</f>
        <v>22990</v>
      </c>
      <c r="G6" s="25"/>
    </row>
    <row r="7" spans="1:7" ht="14.25" x14ac:dyDescent="0.15">
      <c r="A7" s="24" t="s">
        <v>4</v>
      </c>
      <c r="B7" s="3" t="s">
        <v>53</v>
      </c>
      <c r="C7" s="3"/>
      <c r="D7" s="51">
        <v>1936</v>
      </c>
      <c r="E7" s="52">
        <f t="shared" si="0"/>
        <v>1645.6</v>
      </c>
      <c r="F7" s="42">
        <f t="shared" si="1"/>
        <v>1839.1999999999998</v>
      </c>
      <c r="G7" s="25"/>
    </row>
    <row r="8" spans="1:7" ht="14.25" x14ac:dyDescent="0.15">
      <c r="A8" s="24" t="s">
        <v>4</v>
      </c>
      <c r="B8" s="3" t="s">
        <v>54</v>
      </c>
      <c r="C8" s="3"/>
      <c r="D8" s="51">
        <v>2904</v>
      </c>
      <c r="E8" s="52">
        <f t="shared" si="0"/>
        <v>2468.4</v>
      </c>
      <c r="F8" s="42">
        <f>D8*0.95</f>
        <v>2758.7999999999997</v>
      </c>
      <c r="G8" s="25"/>
    </row>
    <row r="9" spans="1:7" ht="14.25" x14ac:dyDescent="0.15">
      <c r="A9" s="24" t="s">
        <v>4</v>
      </c>
      <c r="B9" s="3" t="s">
        <v>55</v>
      </c>
      <c r="C9" s="3"/>
      <c r="D9" s="51">
        <v>3872</v>
      </c>
      <c r="E9" s="52">
        <f t="shared" si="0"/>
        <v>3291.2</v>
      </c>
      <c r="F9" s="42">
        <f>D9*0.95</f>
        <v>3678.3999999999996</v>
      </c>
      <c r="G9" s="25"/>
    </row>
    <row r="10" spans="1:7" ht="14.25" x14ac:dyDescent="0.15">
      <c r="A10" s="24" t="s">
        <v>4</v>
      </c>
      <c r="B10" s="3" t="s">
        <v>56</v>
      </c>
      <c r="C10" s="3" t="s">
        <v>71</v>
      </c>
      <c r="D10" s="51">
        <v>5808</v>
      </c>
      <c r="E10" s="52">
        <f t="shared" si="0"/>
        <v>4936.8</v>
      </c>
      <c r="F10" s="42">
        <f t="shared" si="1"/>
        <v>5517.5999999999995</v>
      </c>
      <c r="G10" s="25"/>
    </row>
    <row r="11" spans="1:7" ht="14.25" x14ac:dyDescent="0.15">
      <c r="A11" s="24" t="s">
        <v>97</v>
      </c>
      <c r="B11" s="3" t="s">
        <v>98</v>
      </c>
      <c r="C11" s="3" t="s">
        <v>101</v>
      </c>
      <c r="D11" s="55" t="s">
        <v>102</v>
      </c>
      <c r="E11" s="56">
        <v>2420</v>
      </c>
      <c r="F11" s="44" t="s">
        <v>102</v>
      </c>
      <c r="G11" s="25"/>
    </row>
    <row r="12" spans="1:7" ht="14.25" x14ac:dyDescent="0.15">
      <c r="A12" s="24" t="s">
        <v>97</v>
      </c>
      <c r="B12" s="3" t="s">
        <v>99</v>
      </c>
      <c r="C12" s="3" t="s">
        <v>101</v>
      </c>
      <c r="D12" s="55" t="s">
        <v>102</v>
      </c>
      <c r="E12" s="56">
        <v>4400</v>
      </c>
      <c r="F12" s="44" t="s">
        <v>102</v>
      </c>
      <c r="G12" s="25"/>
    </row>
    <row r="13" spans="1:7" ht="14.25" x14ac:dyDescent="0.15">
      <c r="A13" s="24" t="s">
        <v>97</v>
      </c>
      <c r="B13" s="3" t="s">
        <v>100</v>
      </c>
      <c r="C13" s="3" t="s">
        <v>101</v>
      </c>
      <c r="D13" s="55" t="s">
        <v>102</v>
      </c>
      <c r="E13" s="56">
        <v>7040</v>
      </c>
      <c r="F13" s="44" t="s">
        <v>102</v>
      </c>
      <c r="G13" s="25"/>
    </row>
    <row r="14" spans="1:7" s="38" customFormat="1" ht="14.25" x14ac:dyDescent="0.15">
      <c r="A14" s="24" t="s">
        <v>103</v>
      </c>
      <c r="B14" s="3" t="s">
        <v>99</v>
      </c>
      <c r="C14" s="3" t="s">
        <v>101</v>
      </c>
      <c r="D14" s="55" t="s">
        <v>102</v>
      </c>
      <c r="E14" s="56">
        <v>4950</v>
      </c>
      <c r="F14" s="44" t="s">
        <v>102</v>
      </c>
      <c r="G14" s="39"/>
    </row>
    <row r="15" spans="1:7" ht="15" thickBot="1" x14ac:dyDescent="0.2">
      <c r="A15" s="28" t="s">
        <v>103</v>
      </c>
      <c r="B15" s="7" t="s">
        <v>100</v>
      </c>
      <c r="C15" s="7" t="s">
        <v>101</v>
      </c>
      <c r="D15" s="57" t="s">
        <v>102</v>
      </c>
      <c r="E15" s="58">
        <v>7920</v>
      </c>
      <c r="F15" s="45" t="s">
        <v>102</v>
      </c>
      <c r="G15" s="29"/>
    </row>
    <row r="16" spans="1:7" ht="15" thickBot="1" x14ac:dyDescent="0.2">
      <c r="A16" s="22" t="s">
        <v>31</v>
      </c>
      <c r="B16" s="10" t="s">
        <v>38</v>
      </c>
      <c r="C16" s="10"/>
      <c r="D16" s="49">
        <v>27500</v>
      </c>
      <c r="E16" s="52">
        <f t="shared" ref="E16:E18" si="2">D16*0.85</f>
        <v>23375</v>
      </c>
      <c r="F16" s="40">
        <f t="shared" si="1"/>
        <v>26125</v>
      </c>
      <c r="G16" s="23"/>
    </row>
    <row r="17" spans="1:7" ht="14.25" x14ac:dyDescent="0.15">
      <c r="A17" s="24" t="s">
        <v>31</v>
      </c>
      <c r="B17" s="6" t="s">
        <v>105</v>
      </c>
      <c r="C17" s="6"/>
      <c r="D17" s="62">
        <v>23870</v>
      </c>
      <c r="E17" s="52">
        <f t="shared" si="2"/>
        <v>20289.5</v>
      </c>
      <c r="F17" s="40">
        <f t="shared" si="1"/>
        <v>22676.5</v>
      </c>
      <c r="G17" s="34"/>
    </row>
    <row r="18" spans="1:7" ht="14.25" x14ac:dyDescent="0.15">
      <c r="A18" s="24" t="s">
        <v>31</v>
      </c>
      <c r="B18" s="3" t="s">
        <v>39</v>
      </c>
      <c r="C18" s="3" t="s">
        <v>73</v>
      </c>
      <c r="D18" s="51">
        <v>15400</v>
      </c>
      <c r="E18" s="52">
        <f t="shared" si="2"/>
        <v>13090</v>
      </c>
      <c r="F18" s="42">
        <f t="shared" si="1"/>
        <v>14630</v>
      </c>
      <c r="G18" s="25"/>
    </row>
    <row r="19" spans="1:7" ht="14.25" x14ac:dyDescent="0.15">
      <c r="A19" s="24" t="s">
        <v>94</v>
      </c>
      <c r="B19" s="3" t="s">
        <v>95</v>
      </c>
      <c r="C19" s="3" t="s">
        <v>96</v>
      </c>
      <c r="D19" s="44" t="s">
        <v>76</v>
      </c>
      <c r="E19" s="56">
        <v>6000</v>
      </c>
      <c r="F19" s="44" t="s">
        <v>76</v>
      </c>
      <c r="G19" s="25"/>
    </row>
    <row r="20" spans="1:7" ht="14.25" x14ac:dyDescent="0.15">
      <c r="A20" s="24" t="s">
        <v>5</v>
      </c>
      <c r="B20" s="3"/>
      <c r="C20" s="3"/>
      <c r="D20" s="51">
        <v>1815</v>
      </c>
      <c r="E20" s="56">
        <f>D20*0.85</f>
        <v>1542.75</v>
      </c>
      <c r="F20" s="41">
        <f>D20*0.95</f>
        <v>1724.25</v>
      </c>
      <c r="G20" s="25"/>
    </row>
    <row r="21" spans="1:7" ht="14.25" x14ac:dyDescent="0.15">
      <c r="A21" s="26" t="s">
        <v>74</v>
      </c>
      <c r="B21" s="9" t="s">
        <v>75</v>
      </c>
      <c r="C21" s="9" t="s">
        <v>77</v>
      </c>
      <c r="D21" s="59" t="s">
        <v>76</v>
      </c>
      <c r="E21" s="60">
        <v>1100</v>
      </c>
      <c r="F21" s="44" t="s">
        <v>76</v>
      </c>
      <c r="G21" s="27"/>
    </row>
    <row r="22" spans="1:7" ht="14.25" x14ac:dyDescent="0.15">
      <c r="A22" s="24" t="s">
        <v>30</v>
      </c>
      <c r="B22" s="3" t="s">
        <v>108</v>
      </c>
      <c r="C22" s="3"/>
      <c r="D22" s="51">
        <v>1815</v>
      </c>
      <c r="E22" s="56">
        <f>D22*0.85</f>
        <v>1542.75</v>
      </c>
      <c r="F22" s="41">
        <f t="shared" ref="F22" si="3">D22*0.95</f>
        <v>1724.25</v>
      </c>
      <c r="G22" s="25"/>
    </row>
    <row r="23" spans="1:7" ht="15" thickBot="1" x14ac:dyDescent="0.2">
      <c r="A23" s="28" t="s">
        <v>78</v>
      </c>
      <c r="B23" s="7" t="s">
        <v>79</v>
      </c>
      <c r="C23" s="7" t="s">
        <v>80</v>
      </c>
      <c r="D23" s="57" t="s">
        <v>76</v>
      </c>
      <c r="E23" s="58">
        <v>1100</v>
      </c>
      <c r="F23" s="45" t="s">
        <v>76</v>
      </c>
      <c r="G23" s="29"/>
    </row>
    <row r="24" spans="1:7" ht="14.25" x14ac:dyDescent="0.15">
      <c r="A24" s="22" t="s">
        <v>26</v>
      </c>
      <c r="B24" s="10"/>
      <c r="C24" s="10" t="s">
        <v>47</v>
      </c>
      <c r="D24" s="49">
        <v>22000</v>
      </c>
      <c r="E24" s="64">
        <f>D24*0.85</f>
        <v>18700</v>
      </c>
      <c r="F24" s="46">
        <f>D24*0.95</f>
        <v>20900</v>
      </c>
      <c r="G24" s="23"/>
    </row>
    <row r="25" spans="1:7" ht="14.25" x14ac:dyDescent="0.15">
      <c r="A25" s="26" t="s">
        <v>28</v>
      </c>
      <c r="B25" s="9"/>
      <c r="C25" s="9" t="s">
        <v>49</v>
      </c>
      <c r="D25" s="53">
        <v>7700</v>
      </c>
      <c r="E25" s="60">
        <f>D25*0.85</f>
        <v>6545</v>
      </c>
      <c r="F25" s="41">
        <f t="shared" ref="F25:F32" si="4">D25*0.95</f>
        <v>7315</v>
      </c>
      <c r="G25" s="27"/>
    </row>
    <row r="26" spans="1:7" ht="14.25" x14ac:dyDescent="0.15">
      <c r="A26" s="24" t="s">
        <v>27</v>
      </c>
      <c r="B26" s="3"/>
      <c r="C26" s="3" t="s">
        <v>48</v>
      </c>
      <c r="D26" s="51">
        <v>14850</v>
      </c>
      <c r="E26" s="60">
        <f t="shared" ref="E26:E58" si="5">D26*0.85</f>
        <v>12622.5</v>
      </c>
      <c r="F26" s="42">
        <f t="shared" si="4"/>
        <v>14107.5</v>
      </c>
      <c r="G26" s="25"/>
    </row>
    <row r="27" spans="1:7" ht="15" thickBot="1" x14ac:dyDescent="0.2">
      <c r="A27" s="65" t="s">
        <v>24</v>
      </c>
      <c r="B27" s="66" t="s">
        <v>25</v>
      </c>
      <c r="C27" s="66"/>
      <c r="D27" s="67">
        <v>14850</v>
      </c>
      <c r="E27" s="58">
        <f t="shared" si="5"/>
        <v>12622.5</v>
      </c>
      <c r="F27" s="48">
        <f t="shared" si="4"/>
        <v>14107.5</v>
      </c>
      <c r="G27" s="68"/>
    </row>
    <row r="28" spans="1:7" ht="14.25" x14ac:dyDescent="0.15">
      <c r="A28" s="22" t="s">
        <v>15</v>
      </c>
      <c r="B28" s="10" t="s">
        <v>57</v>
      </c>
      <c r="C28" s="10"/>
      <c r="D28" s="49">
        <v>13200</v>
      </c>
      <c r="E28" s="64">
        <f t="shared" si="5"/>
        <v>11220</v>
      </c>
      <c r="F28" s="40">
        <f t="shared" si="4"/>
        <v>12540</v>
      </c>
      <c r="G28" s="23"/>
    </row>
    <row r="29" spans="1:7" ht="14.25" x14ac:dyDescent="0.15">
      <c r="A29" s="24" t="s">
        <v>15</v>
      </c>
      <c r="B29" s="3" t="s">
        <v>58</v>
      </c>
      <c r="C29" s="3"/>
      <c r="D29" s="51">
        <v>18150</v>
      </c>
      <c r="E29" s="60">
        <f t="shared" si="5"/>
        <v>15427.5</v>
      </c>
      <c r="F29" s="42">
        <f t="shared" si="4"/>
        <v>17242.5</v>
      </c>
      <c r="G29" s="25"/>
    </row>
    <row r="30" spans="1:7" ht="14.25" x14ac:dyDescent="0.15">
      <c r="A30" s="24" t="s">
        <v>16</v>
      </c>
      <c r="B30" s="3" t="s">
        <v>72</v>
      </c>
      <c r="C30" s="3" t="s">
        <v>73</v>
      </c>
      <c r="D30" s="51">
        <v>13200</v>
      </c>
      <c r="E30" s="60">
        <f t="shared" si="5"/>
        <v>11220</v>
      </c>
      <c r="F30" s="42">
        <f t="shared" si="4"/>
        <v>12540</v>
      </c>
      <c r="G30" s="25"/>
    </row>
    <row r="31" spans="1:7" ht="14.25" x14ac:dyDescent="0.15">
      <c r="A31" s="24" t="s">
        <v>16</v>
      </c>
      <c r="B31" s="3" t="s">
        <v>58</v>
      </c>
      <c r="C31" s="3"/>
      <c r="D31" s="51">
        <v>18150</v>
      </c>
      <c r="E31" s="60">
        <f t="shared" si="5"/>
        <v>15427.5</v>
      </c>
      <c r="F31" s="42">
        <f t="shared" si="4"/>
        <v>17242.5</v>
      </c>
      <c r="G31" s="25"/>
    </row>
    <row r="32" spans="1:7" ht="14.25" x14ac:dyDescent="0.15">
      <c r="A32" s="24" t="s">
        <v>92</v>
      </c>
      <c r="B32" s="3" t="s">
        <v>59</v>
      </c>
      <c r="C32" s="3" t="s">
        <v>104</v>
      </c>
      <c r="D32" s="51">
        <v>13200</v>
      </c>
      <c r="E32" s="60">
        <f t="shared" si="5"/>
        <v>11220</v>
      </c>
      <c r="F32" s="42">
        <f t="shared" si="4"/>
        <v>12540</v>
      </c>
      <c r="G32" s="25"/>
    </row>
    <row r="33" spans="1:7" ht="14.25" x14ac:dyDescent="0.15">
      <c r="A33" s="24" t="s">
        <v>17</v>
      </c>
      <c r="B33" s="3" t="s">
        <v>60</v>
      </c>
      <c r="C33" s="3"/>
      <c r="D33" s="51">
        <v>6050</v>
      </c>
      <c r="E33" s="60">
        <f t="shared" si="5"/>
        <v>5142.5</v>
      </c>
      <c r="F33" s="41">
        <f>D33*0.95</f>
        <v>5747.5</v>
      </c>
      <c r="G33" s="25"/>
    </row>
    <row r="34" spans="1:7" ht="15" thickBot="1" x14ac:dyDescent="0.2">
      <c r="A34" s="26" t="s">
        <v>18</v>
      </c>
      <c r="B34" s="9" t="s">
        <v>61</v>
      </c>
      <c r="C34" s="9"/>
      <c r="D34" s="53">
        <v>8470</v>
      </c>
      <c r="E34" s="60">
        <f t="shared" si="5"/>
        <v>7199.5</v>
      </c>
      <c r="F34" s="70">
        <f>D34*0.95</f>
        <v>8046.5</v>
      </c>
      <c r="G34" s="27"/>
    </row>
    <row r="35" spans="1:7" ht="14.25" x14ac:dyDescent="0.15">
      <c r="A35" s="22" t="s">
        <v>8</v>
      </c>
      <c r="B35" s="71" t="s">
        <v>62</v>
      </c>
      <c r="C35" s="71"/>
      <c r="D35" s="49">
        <v>2178</v>
      </c>
      <c r="E35" s="64">
        <f t="shared" si="5"/>
        <v>1851.3</v>
      </c>
      <c r="F35" s="40">
        <f t="shared" ref="F35:F39" si="6">D35*0.95</f>
        <v>2069.1</v>
      </c>
      <c r="G35" s="23"/>
    </row>
    <row r="36" spans="1:7" ht="14.25" x14ac:dyDescent="0.15">
      <c r="A36" s="24" t="s">
        <v>9</v>
      </c>
      <c r="B36" s="4" t="s">
        <v>63</v>
      </c>
      <c r="C36" s="4"/>
      <c r="D36" s="51">
        <v>3025</v>
      </c>
      <c r="E36" s="60">
        <f t="shared" si="5"/>
        <v>2571.25</v>
      </c>
      <c r="F36" s="41">
        <f t="shared" si="6"/>
        <v>2873.75</v>
      </c>
      <c r="G36" s="25"/>
    </row>
    <row r="37" spans="1:7" ht="14.25" x14ac:dyDescent="0.15">
      <c r="A37" s="33" t="s">
        <v>6</v>
      </c>
      <c r="B37" s="6"/>
      <c r="C37" s="6"/>
      <c r="D37" s="62">
        <v>605</v>
      </c>
      <c r="E37" s="60">
        <f t="shared" si="5"/>
        <v>514.25</v>
      </c>
      <c r="F37" s="41">
        <f t="shared" si="6"/>
        <v>574.75</v>
      </c>
      <c r="G37" s="34"/>
    </row>
    <row r="38" spans="1:7" ht="14.25" x14ac:dyDescent="0.15">
      <c r="A38" s="24" t="s">
        <v>7</v>
      </c>
      <c r="B38" s="3"/>
      <c r="C38" s="3"/>
      <c r="D38" s="51">
        <v>484</v>
      </c>
      <c r="E38" s="60">
        <f t="shared" si="5"/>
        <v>411.4</v>
      </c>
      <c r="F38" s="41">
        <f t="shared" si="6"/>
        <v>459.79999999999995</v>
      </c>
      <c r="G38" s="25"/>
    </row>
    <row r="39" spans="1:7" ht="14.25" x14ac:dyDescent="0.15">
      <c r="A39" s="24" t="s">
        <v>10</v>
      </c>
      <c r="B39" s="3"/>
      <c r="C39" s="3" t="s">
        <v>36</v>
      </c>
      <c r="D39" s="51">
        <v>4400</v>
      </c>
      <c r="E39" s="60">
        <f t="shared" si="5"/>
        <v>3740</v>
      </c>
      <c r="F39" s="41">
        <f t="shared" si="6"/>
        <v>4180</v>
      </c>
      <c r="G39" s="25"/>
    </row>
    <row r="40" spans="1:7" ht="15" thickBot="1" x14ac:dyDescent="0.2">
      <c r="A40" s="28" t="s">
        <v>11</v>
      </c>
      <c r="B40" s="8"/>
      <c r="C40" s="8" t="s">
        <v>64</v>
      </c>
      <c r="D40" s="61">
        <v>2178</v>
      </c>
      <c r="E40" s="58">
        <f t="shared" si="5"/>
        <v>1851.3</v>
      </c>
      <c r="F40" s="47">
        <f>D40*0.95</f>
        <v>2069.1</v>
      </c>
      <c r="G40" s="29"/>
    </row>
    <row r="41" spans="1:7" ht="14.25" x14ac:dyDescent="0.15">
      <c r="A41" s="33" t="s">
        <v>12</v>
      </c>
      <c r="B41" s="6" t="s">
        <v>41</v>
      </c>
      <c r="C41" s="6"/>
      <c r="D41" s="62">
        <v>4356</v>
      </c>
      <c r="E41" s="54">
        <f t="shared" si="5"/>
        <v>3702.6</v>
      </c>
      <c r="F41" s="42">
        <f>D41*0.95</f>
        <v>4138.2</v>
      </c>
      <c r="G41" s="34"/>
    </row>
    <row r="42" spans="1:7" ht="14.25" x14ac:dyDescent="0.15">
      <c r="A42" s="24" t="s">
        <v>12</v>
      </c>
      <c r="B42" s="3" t="s">
        <v>42</v>
      </c>
      <c r="C42" s="3"/>
      <c r="D42" s="51">
        <v>5445</v>
      </c>
      <c r="E42" s="60">
        <f t="shared" si="5"/>
        <v>4628.25</v>
      </c>
      <c r="F42" s="42">
        <f t="shared" ref="F42:F58" si="7">D42*0.95</f>
        <v>5172.75</v>
      </c>
      <c r="G42" s="25"/>
    </row>
    <row r="43" spans="1:7" ht="14.25" x14ac:dyDescent="0.15">
      <c r="A43" s="24" t="s">
        <v>14</v>
      </c>
      <c r="B43" s="3" t="s">
        <v>44</v>
      </c>
      <c r="C43" s="3"/>
      <c r="D43" s="51">
        <v>4356</v>
      </c>
      <c r="E43" s="60">
        <f t="shared" si="5"/>
        <v>3702.6</v>
      </c>
      <c r="F43" s="42">
        <f t="shared" si="7"/>
        <v>4138.2</v>
      </c>
      <c r="G43" s="25"/>
    </row>
    <row r="44" spans="1:7" ht="14.25" x14ac:dyDescent="0.15">
      <c r="A44" s="33" t="s">
        <v>13</v>
      </c>
      <c r="B44" s="6" t="s">
        <v>43</v>
      </c>
      <c r="C44" s="6"/>
      <c r="D44" s="62">
        <v>5445</v>
      </c>
      <c r="E44" s="60">
        <f t="shared" si="5"/>
        <v>4628.25</v>
      </c>
      <c r="F44" s="42">
        <f t="shared" si="7"/>
        <v>5172.75</v>
      </c>
      <c r="G44" s="34"/>
    </row>
    <row r="45" spans="1:7" ht="15" thickBot="1" x14ac:dyDescent="0.2">
      <c r="A45" s="28" t="s">
        <v>19</v>
      </c>
      <c r="B45" s="7" t="s">
        <v>20</v>
      </c>
      <c r="C45" s="7" t="s">
        <v>45</v>
      </c>
      <c r="D45" s="61">
        <v>8470</v>
      </c>
      <c r="E45" s="60">
        <f t="shared" si="5"/>
        <v>7199.5</v>
      </c>
      <c r="F45" s="48">
        <f t="shared" si="7"/>
        <v>8046.5</v>
      </c>
      <c r="G45" s="29"/>
    </row>
    <row r="46" spans="1:7" ht="14.25" x14ac:dyDescent="0.15">
      <c r="A46" s="33" t="s">
        <v>34</v>
      </c>
      <c r="B46" s="6"/>
      <c r="C46" s="30" t="s">
        <v>65</v>
      </c>
      <c r="D46" s="62">
        <v>4840</v>
      </c>
      <c r="E46" s="60">
        <f t="shared" si="5"/>
        <v>4114</v>
      </c>
      <c r="F46" s="42">
        <f t="shared" si="7"/>
        <v>4598</v>
      </c>
      <c r="G46" s="34"/>
    </row>
    <row r="47" spans="1:7" ht="14.25" x14ac:dyDescent="0.15">
      <c r="A47" s="24" t="s">
        <v>35</v>
      </c>
      <c r="B47" s="3"/>
      <c r="C47" s="4" t="s">
        <v>66</v>
      </c>
      <c r="D47" s="51">
        <v>6050</v>
      </c>
      <c r="E47" s="60">
        <f t="shared" si="5"/>
        <v>5142.5</v>
      </c>
      <c r="F47" s="42">
        <f t="shared" si="7"/>
        <v>5747.5</v>
      </c>
      <c r="G47" s="25"/>
    </row>
    <row r="48" spans="1:7" ht="14.25" x14ac:dyDescent="0.15">
      <c r="A48" s="35" t="s">
        <v>93</v>
      </c>
      <c r="B48" s="3"/>
      <c r="C48" s="3"/>
      <c r="D48" s="51">
        <v>6050</v>
      </c>
      <c r="E48" s="60">
        <f t="shared" si="5"/>
        <v>5142.5</v>
      </c>
      <c r="F48" s="42">
        <f t="shared" si="7"/>
        <v>5747.5</v>
      </c>
      <c r="G48" s="25"/>
    </row>
    <row r="49" spans="1:15" ht="14.25" x14ac:dyDescent="0.15">
      <c r="A49" s="72" t="s">
        <v>23</v>
      </c>
      <c r="B49" s="76" t="s">
        <v>87</v>
      </c>
      <c r="C49" s="76"/>
      <c r="D49" s="51">
        <v>19360</v>
      </c>
      <c r="E49" s="56">
        <f t="shared" si="5"/>
        <v>16456</v>
      </c>
      <c r="F49" s="41">
        <f t="shared" si="7"/>
        <v>18392</v>
      </c>
      <c r="G49" s="25"/>
    </row>
    <row r="50" spans="1:15" ht="14.25" x14ac:dyDescent="0.15">
      <c r="A50" s="72" t="s">
        <v>106</v>
      </c>
      <c r="B50" s="3"/>
      <c r="C50" s="3" t="s">
        <v>107</v>
      </c>
      <c r="D50" s="51">
        <v>19360</v>
      </c>
      <c r="E50" s="56">
        <f t="shared" si="5"/>
        <v>16456</v>
      </c>
      <c r="F50" s="41">
        <f t="shared" si="7"/>
        <v>18392</v>
      </c>
      <c r="G50" s="25"/>
    </row>
    <row r="51" spans="1:15" ht="14.25" x14ac:dyDescent="0.15">
      <c r="A51" s="24" t="s">
        <v>22</v>
      </c>
      <c r="B51" s="3" t="s">
        <v>37</v>
      </c>
      <c r="C51" s="3" t="s">
        <v>46</v>
      </c>
      <c r="D51" s="51">
        <v>10890</v>
      </c>
      <c r="E51" s="60">
        <f t="shared" si="5"/>
        <v>9256.5</v>
      </c>
      <c r="F51" s="42">
        <f t="shared" si="7"/>
        <v>10345.5</v>
      </c>
      <c r="G51" s="25"/>
    </row>
    <row r="52" spans="1:15" ht="14.25" x14ac:dyDescent="0.15">
      <c r="A52" s="24" t="s">
        <v>85</v>
      </c>
      <c r="B52" s="3" t="s">
        <v>83</v>
      </c>
      <c r="C52" s="5" t="s">
        <v>67</v>
      </c>
      <c r="D52" s="51">
        <v>10285</v>
      </c>
      <c r="E52" s="60">
        <f t="shared" si="5"/>
        <v>8742.25</v>
      </c>
      <c r="F52" s="42">
        <f t="shared" si="7"/>
        <v>9770.75</v>
      </c>
      <c r="G52" s="25"/>
    </row>
    <row r="53" spans="1:15" ht="14.25" x14ac:dyDescent="0.15">
      <c r="A53" s="24" t="s">
        <v>86</v>
      </c>
      <c r="B53" s="3" t="s">
        <v>84</v>
      </c>
      <c r="C53" s="4" t="s">
        <v>68</v>
      </c>
      <c r="D53" s="51">
        <v>14520</v>
      </c>
      <c r="E53" s="60">
        <f t="shared" si="5"/>
        <v>12342</v>
      </c>
      <c r="F53" s="42">
        <f t="shared" si="7"/>
        <v>13794</v>
      </c>
      <c r="G53" s="25"/>
    </row>
    <row r="54" spans="1:15" ht="14.25" x14ac:dyDescent="0.15">
      <c r="A54" s="24" t="s">
        <v>21</v>
      </c>
      <c r="B54" s="3"/>
      <c r="C54" s="3"/>
      <c r="D54" s="51">
        <v>9075</v>
      </c>
      <c r="E54" s="60">
        <f t="shared" si="5"/>
        <v>7713.75</v>
      </c>
      <c r="F54" s="42">
        <f t="shared" si="7"/>
        <v>8621.25</v>
      </c>
      <c r="G54" s="25"/>
      <c r="I54" s="75"/>
      <c r="J54" s="75"/>
      <c r="K54" s="75"/>
      <c r="L54" s="75"/>
      <c r="M54" s="75"/>
      <c r="N54" s="75"/>
      <c r="O54" s="75"/>
    </row>
    <row r="55" spans="1:15" ht="15" thickBot="1" x14ac:dyDescent="0.2">
      <c r="A55" s="26" t="s">
        <v>29</v>
      </c>
      <c r="B55" s="9"/>
      <c r="C55" s="9"/>
      <c r="D55" s="53">
        <v>19360</v>
      </c>
      <c r="E55" s="60">
        <f t="shared" si="5"/>
        <v>16456</v>
      </c>
      <c r="F55" s="43">
        <f t="shared" si="7"/>
        <v>18392</v>
      </c>
      <c r="G55" s="27"/>
      <c r="I55" s="75"/>
      <c r="J55" s="75"/>
      <c r="K55" s="75"/>
      <c r="L55" s="75"/>
      <c r="M55" s="75"/>
      <c r="N55" s="75"/>
      <c r="O55" s="75"/>
    </row>
    <row r="56" spans="1:15" ht="14.25" x14ac:dyDescent="0.15">
      <c r="A56" s="31" t="s">
        <v>69</v>
      </c>
      <c r="B56" s="21"/>
      <c r="C56" s="21" t="s">
        <v>70</v>
      </c>
      <c r="D56" s="63">
        <v>8470</v>
      </c>
      <c r="E56" s="64">
        <f t="shared" si="5"/>
        <v>7199.5</v>
      </c>
      <c r="F56" s="40">
        <f t="shared" si="7"/>
        <v>8046.5</v>
      </c>
      <c r="G56" s="32"/>
    </row>
    <row r="57" spans="1:15" ht="14.25" x14ac:dyDescent="0.15">
      <c r="A57" s="24" t="s">
        <v>88</v>
      </c>
      <c r="B57" s="3" t="s">
        <v>89</v>
      </c>
      <c r="C57" s="3"/>
      <c r="D57" s="51">
        <v>30250</v>
      </c>
      <c r="E57" s="60">
        <f t="shared" si="5"/>
        <v>25712.5</v>
      </c>
      <c r="F57" s="41">
        <f t="shared" si="7"/>
        <v>28737.5</v>
      </c>
      <c r="G57" s="25"/>
    </row>
    <row r="58" spans="1:15" ht="15" thickBot="1" x14ac:dyDescent="0.2">
      <c r="A58" s="28" t="s">
        <v>90</v>
      </c>
      <c r="B58" s="7" t="s">
        <v>91</v>
      </c>
      <c r="C58" s="7"/>
      <c r="D58" s="61">
        <v>6050</v>
      </c>
      <c r="E58" s="58">
        <f t="shared" si="5"/>
        <v>5142.5</v>
      </c>
      <c r="F58" s="47">
        <f t="shared" si="7"/>
        <v>5747.5</v>
      </c>
      <c r="G58" s="29"/>
    </row>
    <row r="59" spans="1:15" ht="14.25" x14ac:dyDescent="0.15">
      <c r="E59" s="69"/>
      <c r="F59" s="74"/>
      <c r="G59" s="74"/>
    </row>
    <row r="60" spans="1:15" ht="18.75" x14ac:dyDescent="0.15">
      <c r="A60" s="73"/>
      <c r="B60" s="80"/>
      <c r="C60" s="19"/>
    </row>
    <row r="61" spans="1:15" ht="18.75" customHeight="1" x14ac:dyDescent="0.15">
      <c r="A61" s="16"/>
      <c r="B61" s="17"/>
      <c r="C61" s="20"/>
    </row>
    <row r="62" spans="1:15" ht="18.75" customHeight="1" x14ac:dyDescent="0.15">
      <c r="A62" s="73"/>
      <c r="B62" s="73"/>
      <c r="C62" s="73"/>
    </row>
    <row r="63" spans="1:15" ht="18.75" customHeight="1" x14ac:dyDescent="0.15">
      <c r="A63" s="18"/>
      <c r="B63" s="17"/>
      <c r="C63" s="17"/>
    </row>
    <row r="64" spans="1:15" ht="18.75" customHeight="1" x14ac:dyDescent="0.15">
      <c r="A64" s="74"/>
      <c r="B64" s="74"/>
      <c r="C64" s="74"/>
      <c r="D64" s="74"/>
      <c r="E64" s="74"/>
      <c r="F64" s="74"/>
      <c r="G64" s="74"/>
    </row>
    <row r="65" spans="1:1" x14ac:dyDescent="0.15">
      <c r="A65" s="36"/>
    </row>
    <row r="66" spans="1:1" x14ac:dyDescent="0.15">
      <c r="A66" s="36"/>
    </row>
    <row r="67" spans="1:1" x14ac:dyDescent="0.15">
      <c r="A67" s="36"/>
    </row>
    <row r="68" spans="1:1" x14ac:dyDescent="0.15">
      <c r="A68" s="37"/>
    </row>
  </sheetData>
  <mergeCells count="10">
    <mergeCell ref="B49:C49"/>
    <mergeCell ref="A1:B1"/>
    <mergeCell ref="C1:D1"/>
    <mergeCell ref="E1:G1"/>
    <mergeCell ref="A60:B60"/>
    <mergeCell ref="A62:C62"/>
    <mergeCell ref="A64:G64"/>
    <mergeCell ref="I55:O55"/>
    <mergeCell ref="I54:O54"/>
    <mergeCell ref="F59:G59"/>
  </mergeCells>
  <phoneticPr fontId="2"/>
  <pageMargins left="0.23622047244094491" right="0.23622047244094491" top="0.35433070866141736" bottom="0.19685039370078741" header="0.31496062992125984" footer="0.31496062992125984"/>
  <pageSetup paperSize="9" scale="85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96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北海道大学生活協同組合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スポーツコーナー</dc:creator>
  <cp:lastModifiedBy>智文 星</cp:lastModifiedBy>
  <cp:lastPrinted>2024-04-15T04:19:07Z</cp:lastPrinted>
  <dcterms:created xsi:type="dcterms:W3CDTF">2012-03-27T04:24:20Z</dcterms:created>
  <dcterms:modified xsi:type="dcterms:W3CDTF">2026-04-14T13:46:08Z</dcterms:modified>
</cp:coreProperties>
</file>